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Bojan Scepanovic\Desktop\XLS probrano\"/>
    </mc:Choice>
  </mc:AlternateContent>
  <bookViews>
    <workbookView xWindow="480" yWindow="465" windowWidth="18195" windowHeight="11760"/>
  </bookViews>
  <sheets>
    <sheet name="Info" sheetId="4" r:id="rId1"/>
    <sheet name="Konkurentski profil" sheetId="2" r:id="rId2"/>
  </sheets>
  <definedNames>
    <definedName name="_xlnm.Print_Area" localSheetId="1">'Konkurentski profil'!$A$1:$M$32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2" l="1"/>
  <c r="L15" i="2"/>
  <c r="L16" i="2"/>
  <c r="C17" i="2"/>
  <c r="H17" i="2" l="1"/>
  <c r="C21" i="2" s="1"/>
  <c r="L14" i="2"/>
  <c r="L13" i="2"/>
  <c r="D12" i="2"/>
  <c r="L12" i="2" s="1"/>
  <c r="D11" i="2"/>
  <c r="L11" i="2" s="1"/>
  <c r="D10" i="2"/>
  <c r="L10" i="2" s="1"/>
  <c r="D9" i="2"/>
  <c r="L9" i="2" s="1"/>
  <c r="D8" i="2"/>
  <c r="L8" i="2" s="1"/>
  <c r="D7" i="2"/>
  <c r="L7" i="2" s="1"/>
  <c r="L17" i="2" l="1"/>
  <c r="C20" i="2" s="1"/>
  <c r="C22" i="2" s="1"/>
</calcChain>
</file>

<file path=xl/sharedStrings.xml><?xml version="1.0" encoding="utf-8"?>
<sst xmlns="http://schemas.openxmlformats.org/spreadsheetml/2006/main" count="45" uniqueCount="36">
  <si>
    <t>-</t>
  </si>
  <si>
    <t>Verzija:</t>
  </si>
  <si>
    <t>Jul 2015.</t>
  </si>
  <si>
    <t>www.mcb.rs</t>
  </si>
  <si>
    <t>Konkurentski profil</t>
  </si>
  <si>
    <t>Konkurent</t>
  </si>
  <si>
    <t>Kriterijum</t>
  </si>
  <si>
    <t>Ponder</t>
  </si>
  <si>
    <t>Poeni</t>
  </si>
  <si>
    <t>Boja</t>
  </si>
  <si>
    <t>"Osećaj"</t>
  </si>
  <si>
    <t>Isporuka</t>
  </si>
  <si>
    <t>Primena</t>
  </si>
  <si>
    <t>Asortiman</t>
  </si>
  <si>
    <t>Vidljivost</t>
  </si>
  <si>
    <t>Ocena</t>
  </si>
  <si>
    <t>Kompanija "Lamina"</t>
  </si>
  <si>
    <t>Konkurent: "Mirovitica"</t>
  </si>
  <si>
    <t>Rbr</t>
  </si>
  <si>
    <t>Ukupno</t>
  </si>
  <si>
    <t>Cena</t>
  </si>
  <si>
    <t>Δ</t>
  </si>
  <si>
    <t>Naša kompanija</t>
  </si>
  <si>
    <t>X</t>
  </si>
  <si>
    <t>Sposobnost</t>
  </si>
  <si>
    <t>Naša kompanija ima +35% bolje sposobnosti od konkurencije. Sa druge strane, naša cena je samo +9% viša.</t>
  </si>
  <si>
    <t xml:space="preserve">Ako se naša prednost ne vidi u vidu značajnijeg market share-a na tržištu, onda verovatno imamo problem sa </t>
  </si>
  <si>
    <t>komunikacijom naših "konkurentskih sposobnosti". Jedna od akcija može biti dodatna komunikacija prema klijentima.</t>
  </si>
  <si>
    <t>Jedna od akcija može biti povećanje cene.</t>
  </si>
  <si>
    <t>ZAKLJUČAK</t>
  </si>
  <si>
    <t>Druga akcija može biti smanjenje "sposobnosti", odnosno ovo se zove "over-engineering". To znači da imamo suviše</t>
  </si>
  <si>
    <t>dobar proizvod za tržište. U tom slučaju, možemo da smanjimo "sposobnosti" proizvoda.</t>
  </si>
  <si>
    <t>bojan.scepanovic@mcb.rs</t>
  </si>
  <si>
    <t>darko.vlajkovic@mcb.rs</t>
  </si>
  <si>
    <t>KONKURENTSKI PROFIL</t>
  </si>
  <si>
    <t>U ovom primeru ocenjujete koliko kupci vrednuju karakteristike vašeg proizvoda u odnosu na konkurentski. Ako te karakteristike vrednuju više nego konkurentske (405 u odnosu na 300) to znači da možete i da imate veću cenu u odnosu na konkurenta.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</si>
</sst>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%;\-0%"/>
  </numFmts>
  <fonts count="18" x14ac:knownFonts="1">
    <font>
      <sz val="11"/>
      <color theme="1"/>
      <name val="Calibri"/>
      <family val="2"/>
      <scheme val="minor"/>
    </font>
    <font>
      <b/>
      <sz val="11"/>
      <color theme="3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  <charset val="238"/>
    </font>
    <font>
      <u/>
      <sz val="8"/>
      <color rgb="FF0070C0"/>
      <name val="Arial"/>
      <family val="2"/>
    </font>
    <font>
      <sz val="11"/>
      <color theme="0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6" tint="-0.499984740745262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u/>
      <sz val="11"/>
      <color rgb="FF0070C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theme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6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1"/>
    <xf numFmtId="0" fontId="4" fillId="0" borderId="1" xfId="2" applyFont="1" applyBorder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7" fillId="0" borderId="0" xfId="0" applyFont="1" applyFill="1"/>
    <xf numFmtId="0" fontId="2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2" fillId="2" borderId="0" xfId="0" applyFont="1" applyFill="1"/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/>
    </xf>
    <xf numFmtId="164" fontId="9" fillId="0" borderId="0" xfId="0" quotePrefix="1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12" fillId="0" borderId="1" xfId="2" applyFont="1" applyBorder="1"/>
    <xf numFmtId="0" fontId="2" fillId="0" borderId="0" xfId="1" applyFont="1"/>
    <xf numFmtId="0" fontId="2" fillId="0" borderId="0" xfId="2" applyFont="1"/>
    <xf numFmtId="0" fontId="14" fillId="0" borderId="0" xfId="5" applyFont="1"/>
    <xf numFmtId="17" fontId="2" fillId="0" borderId="0" xfId="2" quotePrefix="1" applyNumberFormat="1" applyFont="1"/>
    <xf numFmtId="0" fontId="15" fillId="0" borderId="0" xfId="4" applyFont="1" applyAlignment="1" applyProtection="1">
      <alignment horizontal="right"/>
    </xf>
    <xf numFmtId="0" fontId="2" fillId="0" borderId="1" xfId="2" applyFont="1" applyBorder="1"/>
    <xf numFmtId="0" fontId="2" fillId="0" borderId="1" xfId="2" applyFont="1" applyBorder="1" applyAlignment="1">
      <alignment horizontal="right"/>
    </xf>
    <xf numFmtId="0" fontId="17" fillId="0" borderId="0" xfId="6" applyFont="1"/>
    <xf numFmtId="0" fontId="2" fillId="0" borderId="2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</cellXfs>
  <cellStyles count="7">
    <cellStyle name="Hyperlink 2" xfId="4"/>
    <cellStyle name="Hyperlink 3" xfId="6"/>
    <cellStyle name="Normal" xfId="0" builtinId="0"/>
    <cellStyle name="Normal 2" xfId="1"/>
    <cellStyle name="Normal 2 2" xfId="2"/>
    <cellStyle name="Normal 3" xfId="3"/>
    <cellStyle name="Normal 4" xfId="5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13</xdr:row>
      <xdr:rowOff>140627</xdr:rowOff>
    </xdr:from>
    <xdr:to>
      <xdr:col>8</xdr:col>
      <xdr:colOff>561975</xdr:colOff>
      <xdr:row>17</xdr:row>
      <xdr:rowOff>85724</xdr:rowOff>
    </xdr:to>
    <xdr:pic>
      <xdr:nvPicPr>
        <xdr:cNvPr id="2" name="Picture 1" descr="http://mcb.rs/wp-content/themes/mcb/images/home/logo-mc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07602"/>
          <a:ext cx="1266825" cy="668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ko.vlajkovic@mcb.rs" TargetMode="External"/><Relationship Id="rId2" Type="http://schemas.openxmlformats.org/officeDocument/2006/relationships/hyperlink" Target="mailto:bojan.scepanovic@mcb.rs" TargetMode="External"/><Relationship Id="rId1" Type="http://schemas.openxmlformats.org/officeDocument/2006/relationships/hyperlink" Target="http://www.mcb.r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showGridLines="0" tabSelected="1" workbookViewId="0">
      <selection activeCell="B7" sqref="B7"/>
    </sheetView>
  </sheetViews>
  <sheetFormatPr defaultRowHeight="14.25" x14ac:dyDescent="0.2"/>
  <cols>
    <col min="1" max="16384" width="9.140625" style="1"/>
  </cols>
  <sheetData>
    <row r="1" spans="2:9" ht="23.25" x14ac:dyDescent="0.35">
      <c r="B1" s="49" t="s">
        <v>34</v>
      </c>
      <c r="C1" s="2"/>
      <c r="D1" s="2"/>
      <c r="E1" s="2"/>
      <c r="F1" s="2"/>
      <c r="G1" s="2"/>
      <c r="H1" s="2"/>
      <c r="I1" s="2"/>
    </row>
    <row r="2" spans="2:9" s="50" customFormat="1" x14ac:dyDescent="0.2">
      <c r="B2" s="58" t="s">
        <v>35</v>
      </c>
      <c r="C2" s="58"/>
      <c r="D2" s="58"/>
      <c r="E2" s="58"/>
      <c r="F2" s="58"/>
      <c r="G2" s="58"/>
      <c r="H2" s="58"/>
      <c r="I2" s="58"/>
    </row>
    <row r="3" spans="2:9" s="50" customFormat="1" x14ac:dyDescent="0.2">
      <c r="B3" s="59"/>
      <c r="C3" s="59"/>
      <c r="D3" s="59"/>
      <c r="E3" s="59"/>
      <c r="F3" s="59"/>
      <c r="G3" s="59"/>
      <c r="H3" s="59"/>
      <c r="I3" s="59"/>
    </row>
    <row r="4" spans="2:9" s="50" customFormat="1" x14ac:dyDescent="0.2">
      <c r="B4" s="59"/>
      <c r="C4" s="59"/>
      <c r="D4" s="59"/>
      <c r="E4" s="59"/>
      <c r="F4" s="59"/>
      <c r="G4" s="59"/>
      <c r="H4" s="59"/>
      <c r="I4" s="59"/>
    </row>
    <row r="5" spans="2:9" s="50" customFormat="1" x14ac:dyDescent="0.2">
      <c r="B5" s="59"/>
      <c r="C5" s="59"/>
      <c r="D5" s="59"/>
      <c r="E5" s="59"/>
      <c r="F5" s="59"/>
      <c r="G5" s="59"/>
      <c r="H5" s="59"/>
      <c r="I5" s="59"/>
    </row>
    <row r="6" spans="2:9" s="50" customFormat="1" x14ac:dyDescent="0.2">
      <c r="B6" s="59"/>
      <c r="C6" s="59"/>
      <c r="D6" s="59"/>
      <c r="E6" s="59"/>
      <c r="F6" s="59"/>
      <c r="G6" s="59"/>
      <c r="H6" s="59"/>
      <c r="I6" s="59"/>
    </row>
    <row r="7" spans="2:9" s="50" customFormat="1" x14ac:dyDescent="0.2">
      <c r="B7" s="51"/>
      <c r="C7" s="51"/>
      <c r="D7" s="51"/>
      <c r="E7" s="51"/>
      <c r="F7" s="51"/>
      <c r="G7" s="51"/>
      <c r="H7" s="51"/>
      <c r="I7" s="51"/>
    </row>
    <row r="8" spans="2:9" s="50" customFormat="1" x14ac:dyDescent="0.2">
      <c r="B8" s="51"/>
      <c r="C8" s="51"/>
      <c r="D8" s="51"/>
      <c r="E8" s="51"/>
      <c r="F8" s="51"/>
      <c r="G8" s="51"/>
      <c r="H8" s="51"/>
      <c r="I8" s="51"/>
    </row>
    <row r="9" spans="2:9" s="50" customFormat="1" x14ac:dyDescent="0.2">
      <c r="B9" s="51"/>
      <c r="C9" s="51"/>
      <c r="D9" s="51"/>
      <c r="E9" s="51"/>
      <c r="F9" s="51"/>
      <c r="G9" s="51"/>
      <c r="H9" s="51"/>
      <c r="I9" s="51"/>
    </row>
    <row r="10" spans="2:9" s="50" customFormat="1" x14ac:dyDescent="0.2">
      <c r="B10" s="51"/>
      <c r="C10" s="51"/>
      <c r="D10" s="51"/>
      <c r="E10" s="51"/>
      <c r="F10" s="51"/>
      <c r="G10" s="51"/>
      <c r="H10" s="51"/>
      <c r="I10" s="51"/>
    </row>
    <row r="11" spans="2:9" s="50" customFormat="1" x14ac:dyDescent="0.2">
      <c r="B11" s="51"/>
      <c r="C11" s="51"/>
      <c r="D11" s="51"/>
      <c r="E11" s="51"/>
      <c r="F11" s="51"/>
      <c r="G11" s="51"/>
      <c r="H11" s="51"/>
      <c r="I11" s="51"/>
    </row>
    <row r="12" spans="2:9" s="50" customFormat="1" x14ac:dyDescent="0.2">
      <c r="B12" s="51"/>
      <c r="C12" s="51"/>
      <c r="D12" s="51"/>
      <c r="E12" s="51"/>
      <c r="F12" s="51"/>
      <c r="G12" s="51"/>
      <c r="H12" s="51"/>
      <c r="I12" s="51"/>
    </row>
    <row r="13" spans="2:9" s="50" customFormat="1" x14ac:dyDescent="0.2">
      <c r="B13" s="51"/>
      <c r="C13" s="51"/>
      <c r="D13" s="52"/>
      <c r="E13" s="51"/>
      <c r="F13" s="51"/>
      <c r="G13" s="51"/>
      <c r="H13" s="51"/>
      <c r="I13" s="51"/>
    </row>
    <row r="14" spans="2:9" s="50" customFormat="1" x14ac:dyDescent="0.2">
      <c r="B14" s="51"/>
      <c r="C14" s="51"/>
      <c r="D14" s="51"/>
      <c r="E14" s="51"/>
      <c r="F14" s="51"/>
      <c r="G14" s="51"/>
      <c r="H14" s="51"/>
      <c r="I14" s="51"/>
    </row>
    <row r="15" spans="2:9" s="50" customFormat="1" x14ac:dyDescent="0.2">
      <c r="B15" s="51"/>
      <c r="C15" s="51"/>
      <c r="D15" s="51"/>
      <c r="E15" s="51"/>
      <c r="F15" s="51"/>
      <c r="G15" s="51"/>
      <c r="H15" s="51"/>
      <c r="I15" s="51"/>
    </row>
    <row r="16" spans="2:9" s="50" customFormat="1" x14ac:dyDescent="0.2">
      <c r="D16" s="51"/>
      <c r="E16" s="51"/>
      <c r="F16" s="51"/>
      <c r="G16" s="51"/>
      <c r="H16" s="51"/>
      <c r="I16" s="51"/>
    </row>
    <row r="17" spans="2:9" s="50" customFormat="1" x14ac:dyDescent="0.2">
      <c r="B17" s="51" t="s">
        <v>1</v>
      </c>
      <c r="C17" s="53" t="s">
        <v>2</v>
      </c>
      <c r="D17" s="51"/>
      <c r="E17" s="51"/>
      <c r="F17" s="51"/>
      <c r="G17" s="51"/>
      <c r="H17" s="54"/>
      <c r="I17" s="54"/>
    </row>
    <row r="18" spans="2:9" s="50" customFormat="1" x14ac:dyDescent="0.2">
      <c r="B18" s="55"/>
      <c r="C18" s="55"/>
      <c r="D18" s="55"/>
      <c r="E18" s="55"/>
      <c r="F18" s="55"/>
      <c r="G18" s="55"/>
      <c r="H18" s="55"/>
      <c r="I18" s="56"/>
    </row>
    <row r="19" spans="2:9" s="50" customFormat="1" x14ac:dyDescent="0.2">
      <c r="B19" s="57" t="s">
        <v>32</v>
      </c>
      <c r="C19" s="51"/>
      <c r="D19" s="51"/>
      <c r="E19" s="51"/>
      <c r="F19" s="51"/>
      <c r="G19" s="51"/>
      <c r="H19" s="51"/>
      <c r="I19" s="54" t="s">
        <v>3</v>
      </c>
    </row>
    <row r="20" spans="2:9" s="50" customFormat="1" x14ac:dyDescent="0.2">
      <c r="B20" s="57" t="s">
        <v>33</v>
      </c>
    </row>
    <row r="21" spans="2:9" s="50" customFormat="1" x14ac:dyDescent="0.2"/>
    <row r="22" spans="2:9" s="50" customFormat="1" x14ac:dyDescent="0.2"/>
  </sheetData>
  <mergeCells count="1">
    <mergeCell ref="B2:I6"/>
  </mergeCells>
  <hyperlinks>
    <hyperlink ref="I19" r:id="rId1"/>
    <hyperlink ref="B19" r:id="rId2"/>
    <hyperlink ref="B20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opLeftCell="A7" zoomScale="85" zoomScaleNormal="85" zoomScalePageLayoutView="120" workbookViewId="0">
      <selection activeCell="P11" sqref="P11"/>
    </sheetView>
  </sheetViews>
  <sheetFormatPr defaultColWidth="8.85546875" defaultRowHeight="14.25" x14ac:dyDescent="0.2"/>
  <cols>
    <col min="1" max="1" width="7.42578125" style="3" customWidth="1"/>
    <col min="2" max="2" width="22.85546875" style="3" customWidth="1"/>
    <col min="3" max="3" width="8.42578125" style="3" customWidth="1"/>
    <col min="4" max="4" width="7.42578125" style="3" customWidth="1"/>
    <col min="5" max="5" width="1" style="3" customWidth="1"/>
    <col min="6" max="7" width="10.42578125" style="3" customWidth="1"/>
    <col min="8" max="8" width="10.42578125" style="4" customWidth="1"/>
    <col min="9" max="10" width="10.42578125" style="3" customWidth="1"/>
    <col min="11" max="11" width="1" style="3" customWidth="1"/>
    <col min="12" max="12" width="8.42578125" style="27" customWidth="1"/>
    <col min="13" max="13" width="10.140625" style="3" customWidth="1"/>
    <col min="14" max="16384" width="8.85546875" style="3"/>
  </cols>
  <sheetData>
    <row r="1" spans="1:17" ht="15" x14ac:dyDescent="0.25">
      <c r="A1" s="4" t="s">
        <v>16</v>
      </c>
      <c r="B1" s="13"/>
      <c r="C1" s="4"/>
      <c r="D1" s="4"/>
      <c r="E1" s="5"/>
      <c r="F1" s="5"/>
      <c r="K1" s="5"/>
    </row>
    <row r="2" spans="1:17" x14ac:dyDescent="0.2">
      <c r="A2" s="14" t="s">
        <v>17</v>
      </c>
    </row>
    <row r="3" spans="1:17" ht="15" x14ac:dyDescent="0.25">
      <c r="B3" s="8"/>
      <c r="C3" s="9"/>
      <c r="D3" s="8"/>
      <c r="E3" s="8"/>
      <c r="F3" s="8"/>
      <c r="G3" s="8"/>
      <c r="I3" s="8"/>
      <c r="J3" s="8"/>
      <c r="K3" s="8"/>
      <c r="L3" s="28"/>
      <c r="M3" s="8"/>
      <c r="N3" s="8"/>
    </row>
    <row r="4" spans="1:17" ht="20.25" x14ac:dyDescent="0.2">
      <c r="A4" s="20" t="s">
        <v>4</v>
      </c>
      <c r="B4" s="19"/>
      <c r="C4" s="19"/>
      <c r="D4" s="19"/>
      <c r="E4" s="19"/>
      <c r="H4" s="3"/>
      <c r="K4" s="19"/>
      <c r="L4" s="30"/>
      <c r="M4" s="29"/>
      <c r="N4" s="19"/>
      <c r="O4" s="19"/>
      <c r="P4" s="19"/>
      <c r="Q4" s="19"/>
    </row>
    <row r="5" spans="1:17" ht="20.25" x14ac:dyDescent="0.2">
      <c r="A5" s="20"/>
      <c r="B5" s="19"/>
      <c r="C5" s="19"/>
      <c r="D5" s="19"/>
      <c r="E5" s="19"/>
      <c r="H5" s="41" t="s">
        <v>5</v>
      </c>
      <c r="K5" s="19"/>
      <c r="L5" s="30"/>
      <c r="M5" s="29"/>
      <c r="N5" s="19"/>
      <c r="O5" s="19"/>
      <c r="P5" s="19"/>
      <c r="Q5" s="19"/>
    </row>
    <row r="6" spans="1:17" ht="15" x14ac:dyDescent="0.25">
      <c r="A6" s="15" t="s">
        <v>18</v>
      </c>
      <c r="B6" s="18" t="s">
        <v>6</v>
      </c>
      <c r="C6" s="21" t="s">
        <v>7</v>
      </c>
      <c r="D6" s="21" t="s">
        <v>15</v>
      </c>
      <c r="E6" s="6"/>
      <c r="F6" s="15">
        <v>1</v>
      </c>
      <c r="G6" s="15">
        <v>2</v>
      </c>
      <c r="H6" s="42">
        <v>3</v>
      </c>
      <c r="I6" s="15">
        <v>4</v>
      </c>
      <c r="J6" s="15">
        <v>5</v>
      </c>
      <c r="K6" s="6"/>
      <c r="L6" s="40" t="s">
        <v>8</v>
      </c>
      <c r="M6" s="31"/>
    </row>
    <row r="7" spans="1:17" ht="15" x14ac:dyDescent="0.2">
      <c r="A7" s="10">
        <v>1</v>
      </c>
      <c r="B7" s="11" t="s">
        <v>9</v>
      </c>
      <c r="C7" s="22">
        <v>20</v>
      </c>
      <c r="D7" s="22">
        <f>IF(F7="x",1,IF(G7="x",2,IF(H7="x",3,IF(I7="x",4,IF(J7="x",5,0)))))</f>
        <v>4</v>
      </c>
      <c r="E7" s="10"/>
      <c r="F7" s="32"/>
      <c r="G7" s="33"/>
      <c r="H7" s="43"/>
      <c r="I7" s="33" t="s">
        <v>23</v>
      </c>
      <c r="J7" s="33"/>
      <c r="K7" s="10"/>
      <c r="L7" s="34">
        <f t="shared" ref="L7:L16" si="0">C7*D7</f>
        <v>80</v>
      </c>
      <c r="M7" s="31"/>
    </row>
    <row r="8" spans="1:17" ht="15" x14ac:dyDescent="0.2">
      <c r="A8" s="10">
        <v>2</v>
      </c>
      <c r="B8" s="11" t="s">
        <v>10</v>
      </c>
      <c r="C8" s="22">
        <v>20</v>
      </c>
      <c r="D8" s="22">
        <f t="shared" ref="D8:D12" si="1">IF(F8="x",1,IF(G8="x",2,IF(H8="x",3,IF(I8="x",4,IF(J8="x",5,0)))))</f>
        <v>5</v>
      </c>
      <c r="E8" s="10"/>
      <c r="F8" s="32"/>
      <c r="G8" s="33"/>
      <c r="H8" s="43"/>
      <c r="I8" s="33"/>
      <c r="J8" s="33" t="s">
        <v>23</v>
      </c>
      <c r="K8" s="10"/>
      <c r="L8" s="34">
        <f t="shared" si="0"/>
        <v>100</v>
      </c>
      <c r="M8" s="31"/>
    </row>
    <row r="9" spans="1:17" ht="15" x14ac:dyDescent="0.2">
      <c r="A9" s="10">
        <v>3</v>
      </c>
      <c r="B9" s="11" t="s">
        <v>11</v>
      </c>
      <c r="C9" s="22">
        <v>20</v>
      </c>
      <c r="D9" s="22">
        <f t="shared" si="1"/>
        <v>2</v>
      </c>
      <c r="E9" s="10"/>
      <c r="F9" s="32"/>
      <c r="G9" s="33" t="s">
        <v>23</v>
      </c>
      <c r="H9" s="43"/>
      <c r="I9" s="33"/>
      <c r="J9" s="33"/>
      <c r="K9" s="10"/>
      <c r="L9" s="34">
        <f t="shared" si="0"/>
        <v>40</v>
      </c>
      <c r="M9" s="31"/>
    </row>
    <row r="10" spans="1:17" ht="15" x14ac:dyDescent="0.2">
      <c r="A10" s="10">
        <v>4</v>
      </c>
      <c r="B10" s="11" t="s">
        <v>12</v>
      </c>
      <c r="C10" s="22">
        <v>15</v>
      </c>
      <c r="D10" s="22">
        <f t="shared" si="1"/>
        <v>5</v>
      </c>
      <c r="E10" s="10"/>
      <c r="F10" s="32"/>
      <c r="G10" s="33"/>
      <c r="H10" s="43"/>
      <c r="I10" s="33"/>
      <c r="J10" s="33" t="s">
        <v>23</v>
      </c>
      <c r="K10" s="10"/>
      <c r="L10" s="34">
        <f t="shared" si="0"/>
        <v>75</v>
      </c>
      <c r="M10" s="31"/>
    </row>
    <row r="11" spans="1:17" ht="15" x14ac:dyDescent="0.2">
      <c r="A11" s="10">
        <v>5</v>
      </c>
      <c r="B11" s="11" t="s">
        <v>13</v>
      </c>
      <c r="C11" s="22">
        <v>15</v>
      </c>
      <c r="D11" s="22">
        <f t="shared" si="1"/>
        <v>4</v>
      </c>
      <c r="E11" s="10"/>
      <c r="F11" s="32"/>
      <c r="G11" s="33"/>
      <c r="H11" s="43"/>
      <c r="I11" s="33" t="s">
        <v>23</v>
      </c>
      <c r="J11" s="33"/>
      <c r="K11" s="10"/>
      <c r="L11" s="34">
        <f t="shared" si="0"/>
        <v>60</v>
      </c>
      <c r="M11" s="31"/>
    </row>
    <row r="12" spans="1:17" ht="15" x14ac:dyDescent="0.2">
      <c r="A12" s="10">
        <v>6</v>
      </c>
      <c r="B12" s="11" t="s">
        <v>14</v>
      </c>
      <c r="C12" s="22">
        <v>10</v>
      </c>
      <c r="D12" s="22">
        <f t="shared" si="1"/>
        <v>5</v>
      </c>
      <c r="E12" s="10"/>
      <c r="F12" s="32"/>
      <c r="G12" s="33"/>
      <c r="H12" s="43"/>
      <c r="I12" s="33"/>
      <c r="J12" s="33" t="s">
        <v>23</v>
      </c>
      <c r="K12" s="10"/>
      <c r="L12" s="34">
        <f t="shared" si="0"/>
        <v>50</v>
      </c>
      <c r="M12" s="31"/>
    </row>
    <row r="13" spans="1:17" ht="15" x14ac:dyDescent="0.2">
      <c r="A13" s="10">
        <v>7</v>
      </c>
      <c r="B13" s="11" t="s">
        <v>0</v>
      </c>
      <c r="C13" s="22"/>
      <c r="D13" s="22"/>
      <c r="E13" s="10"/>
      <c r="F13" s="32"/>
      <c r="G13" s="33"/>
      <c r="H13" s="43"/>
      <c r="I13" s="33"/>
      <c r="J13" s="33"/>
      <c r="K13" s="10"/>
      <c r="L13" s="34">
        <f t="shared" si="0"/>
        <v>0</v>
      </c>
      <c r="M13" s="31"/>
    </row>
    <row r="14" spans="1:17" ht="15" x14ac:dyDescent="0.2">
      <c r="A14" s="10">
        <v>8</v>
      </c>
      <c r="B14" s="11" t="s">
        <v>0</v>
      </c>
      <c r="C14" s="22"/>
      <c r="D14" s="22"/>
      <c r="E14" s="10"/>
      <c r="F14" s="32"/>
      <c r="G14" s="33"/>
      <c r="H14" s="43"/>
      <c r="I14" s="33"/>
      <c r="J14" s="33"/>
      <c r="K14" s="10"/>
      <c r="L14" s="34">
        <f t="shared" si="0"/>
        <v>0</v>
      </c>
      <c r="M14" s="31"/>
    </row>
    <row r="15" spans="1:17" ht="15" x14ac:dyDescent="0.2">
      <c r="A15" s="10">
        <v>9</v>
      </c>
      <c r="B15" s="12" t="s">
        <v>0</v>
      </c>
      <c r="C15" s="22"/>
      <c r="D15" s="22"/>
      <c r="E15" s="10"/>
      <c r="F15" s="32"/>
      <c r="G15" s="33"/>
      <c r="H15" s="43"/>
      <c r="I15" s="33"/>
      <c r="J15" s="33"/>
      <c r="K15" s="10"/>
      <c r="L15" s="34">
        <f t="shared" si="0"/>
        <v>0</v>
      </c>
      <c r="M15" s="31"/>
    </row>
    <row r="16" spans="1:17" ht="15" x14ac:dyDescent="0.2">
      <c r="A16" s="16">
        <v>10</v>
      </c>
      <c r="B16" s="17" t="s">
        <v>0</v>
      </c>
      <c r="C16" s="23"/>
      <c r="D16" s="23"/>
      <c r="E16" s="10"/>
      <c r="F16" s="37"/>
      <c r="G16" s="38"/>
      <c r="H16" s="44"/>
      <c r="I16" s="38"/>
      <c r="J16" s="38"/>
      <c r="K16" s="10"/>
      <c r="L16" s="23">
        <f t="shared" si="0"/>
        <v>0</v>
      </c>
      <c r="M16" s="31"/>
    </row>
    <row r="17" spans="2:13" s="7" customFormat="1" ht="15" x14ac:dyDescent="0.25">
      <c r="B17" s="7" t="s">
        <v>19</v>
      </c>
      <c r="C17" s="24">
        <f>+SUM(C7:C14)</f>
        <v>100</v>
      </c>
      <c r="D17" s="25"/>
      <c r="F17" s="35"/>
      <c r="G17" s="35"/>
      <c r="H17" s="45">
        <f>C7*3+C8*3+C9*3+C10*3+C11*3+C12*3+C13*3+C14*3</f>
        <v>300</v>
      </c>
      <c r="I17" s="35"/>
      <c r="J17" s="35"/>
      <c r="L17" s="36">
        <f>SUM(L7:L16)</f>
        <v>405</v>
      </c>
      <c r="M17" s="35"/>
    </row>
    <row r="19" spans="2:13" x14ac:dyDescent="0.2">
      <c r="B19" s="26"/>
      <c r="C19" s="26" t="s">
        <v>24</v>
      </c>
      <c r="D19" s="26"/>
      <c r="E19" s="26"/>
      <c r="F19" s="39" t="s">
        <v>20</v>
      </c>
    </row>
    <row r="20" spans="2:13" x14ac:dyDescent="0.2">
      <c r="B20" s="3" t="s">
        <v>22</v>
      </c>
      <c r="C20" s="3">
        <f>+L17</f>
        <v>405</v>
      </c>
      <c r="F20" s="27">
        <v>98</v>
      </c>
    </row>
    <row r="21" spans="2:13" x14ac:dyDescent="0.2">
      <c r="B21" s="26" t="s">
        <v>5</v>
      </c>
      <c r="C21" s="26">
        <f>+H17</f>
        <v>300</v>
      </c>
      <c r="D21" s="26"/>
      <c r="E21" s="26"/>
      <c r="F21" s="39">
        <v>90</v>
      </c>
    </row>
    <row r="22" spans="2:13" s="4" customFormat="1" ht="15" x14ac:dyDescent="0.25">
      <c r="B22" s="4" t="s">
        <v>21</v>
      </c>
      <c r="C22" s="46">
        <f>C20/C21-1</f>
        <v>0.35000000000000009</v>
      </c>
      <c r="F22" s="46">
        <f>F20/F21-1</f>
        <v>8.8888888888888795E-2</v>
      </c>
      <c r="L22" s="47"/>
    </row>
    <row r="23" spans="2:13" s="4" customFormat="1" x14ac:dyDescent="0.2">
      <c r="L23" s="47"/>
    </row>
    <row r="24" spans="2:13" s="4" customFormat="1" ht="15" x14ac:dyDescent="0.25">
      <c r="B24" s="48" t="s">
        <v>29</v>
      </c>
      <c r="L24" s="47"/>
    </row>
    <row r="25" spans="2:13" s="4" customFormat="1" x14ac:dyDescent="0.2">
      <c r="B25" s="4" t="s">
        <v>25</v>
      </c>
      <c r="L25" s="47"/>
    </row>
    <row r="26" spans="2:13" s="4" customFormat="1" x14ac:dyDescent="0.2">
      <c r="B26" s="4" t="s">
        <v>28</v>
      </c>
      <c r="L26" s="47"/>
    </row>
    <row r="27" spans="2:13" s="4" customFormat="1" x14ac:dyDescent="0.2">
      <c r="L27" s="47"/>
    </row>
    <row r="28" spans="2:13" s="4" customFormat="1" x14ac:dyDescent="0.2">
      <c r="B28" s="4" t="s">
        <v>30</v>
      </c>
      <c r="L28" s="47"/>
    </row>
    <row r="29" spans="2:13" s="4" customFormat="1" x14ac:dyDescent="0.2">
      <c r="B29" s="4" t="s">
        <v>31</v>
      </c>
      <c r="L29" s="47"/>
    </row>
    <row r="30" spans="2:13" s="4" customFormat="1" x14ac:dyDescent="0.2">
      <c r="L30" s="47"/>
    </row>
    <row r="31" spans="2:13" s="4" customFormat="1" x14ac:dyDescent="0.2">
      <c r="B31" s="4" t="s">
        <v>26</v>
      </c>
      <c r="L31" s="47"/>
    </row>
    <row r="32" spans="2:13" s="4" customFormat="1" x14ac:dyDescent="0.2">
      <c r="B32" s="4" t="s">
        <v>27</v>
      </c>
      <c r="L32" s="47"/>
    </row>
    <row r="33" spans="12:12" s="4" customFormat="1" x14ac:dyDescent="0.2">
      <c r="L33" s="47"/>
    </row>
    <row r="34" spans="12:12" s="4" customFormat="1" x14ac:dyDescent="0.2">
      <c r="L34" s="47"/>
    </row>
    <row r="35" spans="12:12" s="4" customFormat="1" x14ac:dyDescent="0.2">
      <c r="L35" s="47"/>
    </row>
    <row r="36" spans="12:12" s="4" customFormat="1" x14ac:dyDescent="0.2">
      <c r="L36" s="47"/>
    </row>
  </sheetData>
  <conditionalFormatting sqref="F7:J16">
    <cfRule type="cellIs" dxfId="0" priority="1" operator="equal">
      <formula>"X"</formula>
    </cfRule>
  </conditionalFormatting>
  <pageMargins left="0.31496062992125984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</vt:lpstr>
      <vt:lpstr>Konkurentski profil</vt:lpstr>
      <vt:lpstr>'Konkurentski profil'!Print_Area</vt:lpstr>
    </vt:vector>
  </TitlesOfParts>
  <Company>MCB Menadžment centar Beograd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Konkurentski profil</dc:title>
  <dc:subject>Konkurentski profil</dc:subject>
  <dc:creator>Darko Vlajković</dc:creator>
  <cp:keywords>Konkurentski profil, analiza</cp:keywords>
  <dc:description>Fajl Konkurentski profil nam omogućuje da uporedimo da li možemo da naplatimo cenu veću od konkurencije tj da li naši kupci cene dodatnu vrednost koju im pružamo.</dc:description>
  <cp:lastModifiedBy>Darko Vlajkovic</cp:lastModifiedBy>
  <cp:lastPrinted>2015-07-13T11:23:57Z</cp:lastPrinted>
  <dcterms:created xsi:type="dcterms:W3CDTF">2012-10-01T14:11:57Z</dcterms:created>
  <dcterms:modified xsi:type="dcterms:W3CDTF">2015-07-13T12:45:01Z</dcterms:modified>
  <cp:category>Controlling</cp:category>
</cp:coreProperties>
</file>